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4 t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<sst xmlns="http://schemas.openxmlformats.org/spreadsheetml/2006/main" count="121" uniqueCount="120">
  <si>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</si>
  <si>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</si>
  <si>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</si>
  <si>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</si>
  <si>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</si>
  <si>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</si>
  <si>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</si>
  <si>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</si>
  <si>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</si>
  <si>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</si>
  <si>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</si>
  <si>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</si>
  <si>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</si>
  <si>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</si>
  <si>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</si>
  <si>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</si>
  <si>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</si>
  <si>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</si>
  <si>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</si>
  <si>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</si>
  <si>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</si>
  <si>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</si>
  <si>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</si>
  <si>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</si>
  <si>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</si>
  <si>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</si>
  <si>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</si>
  <si>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</si>
  <si>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</si>
  <si>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</si>
  <si>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</si>
  <si>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</si>
  <si>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</si>
  <si>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</si>
  <si>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</si>
  <si>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</si>
  <si>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</si>
  <si>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</si>
  <si>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</si>
  <si>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</si>
  <si>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</si>
  <si>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</si>
  <si>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</si>
  <si>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</si>
  <si>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</si>
  <si>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</si>
  <si>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</si>
  <si>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</si>
  <si>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</si>
  <si>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</si>
  <si>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</si>
  <si>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</si>
  <si>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</si>
  <si>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</si>
  <si>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</si>
  <si>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</si>
  <si>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</si>
  <si>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</si>
  <si>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</si>
  <si>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</si>
  <si>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</si>
  <si>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</si>
  <si>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</si>
  <si>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</si>
  <si>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</si>
  <si>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</si>
  <si>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</si>
  <si>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</si>
  <si>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</si>
  <si>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</si>
  <si>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</si>
  <si>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</si>
  <si>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</si>
  <si>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</si>
  <si>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</si>
  <si>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</si>
  <si>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</si>
  <si>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</si>
  <si>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</si>
  <si>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</si>
  <si>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</si>
  <si>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</si>
  <si>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</si>
  <si>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</si>
  <si>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</si>
  <si>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</si>
  <si>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</si>
  <si>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</si>
  <si>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</si>
  <si>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</si>
  <si>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</si>
  <si>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</si>
  <si>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</si>
  <si>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</si>
  <si>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</si>
  <si>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</si>
  <si>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</si>
  <si>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</si>
  <si>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</si>
  <si>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</si>
  <si>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</si>
  <si>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</si>
  <si>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</si>
  <si>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</si>
  <si>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</si>
  <si>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</si>
  <si>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</si>
  <si>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</si>
  <si>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</si>
  <si>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</si>
  <si>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</si>
  <si>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</si>
  <si>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</si>
  <si>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</si>
  <si>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</si>
  <si>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</si>
  <si>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</si>
  <si>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</si>
  <si>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</si>
  <si>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31 de Diciembre de 2015 y al 31 de Diciembre de 2014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</si>
</sst>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2015</v>
      </c>
      <c r="C2" s="2">
        <v>2014</v>
      </c>
      <c r="D2" s="1" t="s">
        <v>0</v>
      </c>
      <c r="E2" s="2">
        <v>2015</v>
      </c>
      <c r="F2" s="2">
        <v>2014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-10097384.629999999</v>
      </c>
      <c r="C6" s="9">
        <f>SUM(C7:C13)</f>
        <v>23624202.649999999</v>
      </c>
      <c r="D6" s="5" t="s">
        <v>6</v>
      </c>
      <c r="E6" s="9">
        <f>SUM(E7:E15)</f>
        <v>9796908.1199999992</v>
      </c>
      <c r="F6" s="9">
        <f>SUM(F7:F15)</f>
        <v>4188349.8699999996</v>
      </c>
    </row>
    <row r="7" spans="1:6" x14ac:dyDescent="0.2">
      <c r="A7" s="10" t="s">
        <v>7</v>
      </c>
      <c r="B7" s="9">
        <v>18935.66</v>
      </c>
      <c r="C7" s="9">
        <v>15850</v>
      </c>
      <c r="D7" s="11" t="s">
        <v>8</v>
      </c>
      <c r="E7" s="9">
        <v>1411033.36</v>
      </c>
      <c r="F7" s="9">
        <v>910409.93</v>
      </c>
    </row>
    <row r="8" spans="1:6" x14ac:dyDescent="0.2">
      <c r="A8" s="10" t="s">
        <v>9</v>
      </c>
      <c r="B8" s="9">
        <v>-10116320.289999999</v>
      </c>
      <c r="C8" s="9">
        <v>23608352.649999999</v>
      </c>
      <c r="D8" s="11" t="s">
        <v>10</v>
      </c>
      <c r="E8" s="9">
        <v>1399764.41</v>
      </c>
      <c r="F8" s="9">
        <v>1268513.42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-200874.89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876648.85</v>
      </c>
      <c r="F13" s="9">
        <v>2099126.36</v>
      </c>
    </row>
    <row r="14" spans="1:6" x14ac:dyDescent="0.2">
      <c r="A14" s="3" t="s">
        <v>21</v>
      </c>
      <c r="B14" s="9">
        <f>SUM(B15:B21)</f>
        <v>43503658.440000005</v>
      </c>
      <c r="C14" s="9">
        <f>SUM(C15:C21)</f>
        <v>5038774.5999999996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43130776.200000003</v>
      </c>
      <c r="C15" s="9">
        <v>4576198.04</v>
      </c>
      <c r="D15" s="11" t="s">
        <v>24</v>
      </c>
      <c r="E15" s="9">
        <v>6310336.3899999997</v>
      </c>
      <c r="F15" s="9">
        <v>111175.05</v>
      </c>
    </row>
    <row r="16" spans="1:6" x14ac:dyDescent="0.2">
      <c r="A16" s="10" t="s">
        <v>25</v>
      </c>
      <c r="B16" s="9">
        <v>38465.75</v>
      </c>
      <c r="C16" s="9">
        <v>292909.42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334416.49</v>
      </c>
      <c r="C17" s="9">
        <v>169667.14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184807.3</v>
      </c>
      <c r="C22" s="9">
        <f>SUM(C23:C27)</f>
        <v>20580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184807.3</v>
      </c>
      <c r="C23" s="9">
        <v>20580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-258807.04000000001</v>
      </c>
      <c r="F39" s="9">
        <f>SUM(F40:F42)</f>
        <v>5228.4799999999996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-264035.52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33591081.110000007</v>
      </c>
      <c r="C44" s="7">
        <f>C6+C14+C22+C28+C34+C35+C38</f>
        <v>28683557.25</v>
      </c>
      <c r="D44" s="8" t="s">
        <v>80</v>
      </c>
      <c r="E44" s="7">
        <f>E6+E16+E20+E23+E24+E28+E35+E39</f>
        <v>9538101.0800000001</v>
      </c>
      <c r="F44" s="7">
        <f>F6+F16+F20+F23+F24+F28+F35+F39</f>
        <v>4193578.3499999996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62633019.25</v>
      </c>
      <c r="C49" s="9">
        <v>62633019.25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11288209.380000001</v>
      </c>
      <c r="C50" s="9">
        <v>9643180.4199999999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-1970911.89</v>
      </c>
      <c r="C52" s="9">
        <v>-1932360.72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9538101.0800000001</v>
      </c>
      <c r="F56" s="7">
        <f>F54+F44</f>
        <v>4193578.3499999996</v>
      </c>
    </row>
    <row r="57" spans="1:6" x14ac:dyDescent="0.2">
      <c r="A57" s="12" t="s">
        <v>100</v>
      </c>
      <c r="B57" s="7">
        <f>SUM(B47:B55)</f>
        <v>71950316.739999995</v>
      </c>
      <c r="C57" s="7">
        <f>SUM(C47:C55)</f>
        <v>70343838.950000003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105541397.84999999</v>
      </c>
      <c r="C59" s="7">
        <f>C44+C57</f>
        <v>99027396.200000003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83031304.049999997</v>
      </c>
      <c r="F60" s="9">
        <f>SUM(F61:F63)</f>
        <v>84608518.719999999</v>
      </c>
    </row>
    <row r="61" spans="1:6" x14ac:dyDescent="0.2">
      <c r="A61" s="13"/>
      <c r="B61" s="9"/>
      <c r="C61" s="9"/>
      <c r="D61" s="5" t="s">
        <v>104</v>
      </c>
      <c r="E61" s="9">
        <v>83031304.049999997</v>
      </c>
      <c r="F61" s="9">
        <v>84608518.719999999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12971992.720000001</v>
      </c>
      <c r="F65" s="9">
        <f>SUM(F66:F70)</f>
        <v>10225299.130000001</v>
      </c>
    </row>
    <row r="66" spans="1:6" x14ac:dyDescent="0.2">
      <c r="A66" s="13"/>
      <c r="B66" s="9"/>
      <c r="C66" s="9"/>
      <c r="D66" s="5" t="s">
        <v>108</v>
      </c>
      <c r="E66" s="9">
        <v>4348269.08</v>
      </c>
      <c r="F66" s="9">
        <v>10225299.130000001</v>
      </c>
    </row>
    <row r="67" spans="1:6" x14ac:dyDescent="0.2">
      <c r="A67" s="13"/>
      <c r="B67" s="9"/>
      <c r="C67" s="9"/>
      <c r="D67" s="5" t="s">
        <v>109</v>
      </c>
      <c r="E67" s="9">
        <v>8623723.6400000006</v>
      </c>
      <c r="F67" s="9">
        <v>0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96003296.769999996</v>
      </c>
      <c r="F76" s="7">
        <f>F60+F65+F72</f>
        <v>94833817.849999994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105541397.84999999</v>
      </c>
      <c r="F78" s="7">
        <f>F56+F76</f>
        <v>99027396.199999988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2018-05-18T15:54:31Z</dcterms:modified>
</cp:coreProperties>
</file>